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67434BFF-5F39-4712-9729-38AFAD1CF38B}" xr6:coauthVersionLast="47" xr6:coauthVersionMax="47" xr10:uidLastSave="{00000000-0000-0000-0000-000000000000}"/>
  <bookViews>
    <workbookView xWindow="-120" yWindow="-120" windowWidth="29040" windowHeight="15720" xr2:uid="{00000000-000D-0000-FFFF-FFFF00000000}"/>
  </bookViews>
  <sheets>
    <sheet name="事業計画（実施状況報告）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1" l="1"/>
  <c r="M16" i="1" s="1"/>
  <c r="O10" i="1"/>
  <c r="O8" i="1"/>
  <c r="M14" i="1"/>
  <c r="M19" i="1" l="1"/>
  <c r="M17" i="1"/>
  <c r="M18" i="1"/>
  <c r="F16" i="1"/>
  <c r="F19" i="1" s="1"/>
  <c r="L22" i="1"/>
  <c r="L21" i="1"/>
  <c r="M20" i="1" l="1"/>
  <c r="F17" i="1"/>
  <c r="F18" i="1"/>
  <c r="F20" i="1" l="1"/>
</calcChain>
</file>

<file path=xl/sharedStrings.xml><?xml version="1.0" encoding="utf-8"?>
<sst xmlns="http://schemas.openxmlformats.org/spreadsheetml/2006/main" count="104" uniqueCount="71">
  <si>
    <t>7月</t>
    <rPh sb="1" eb="2">
      <t>ガツ</t>
    </rPh>
    <phoneticPr fontId="1"/>
  </si>
  <si>
    <t>8月</t>
    <rPh sb="1" eb="2">
      <t>ガツ</t>
    </rPh>
    <phoneticPr fontId="1"/>
  </si>
  <si>
    <t>9月</t>
    <rPh sb="1" eb="2">
      <t>ガツ</t>
    </rPh>
    <phoneticPr fontId="1"/>
  </si>
  <si>
    <t>10月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</si>
  <si>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</si>
  <si>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</si>
  <si>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</si>
  <si>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</si>
  <si>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合計　①</t>
    <rPh sb="0" eb="2">
      <t>ゴウケイ</t>
    </rPh>
    <phoneticPr fontId="1"/>
  </si>
  <si>
    <t>合計　②</t>
    <rPh sb="0" eb="2">
      <t>ゴウケイ</t>
    </rPh>
    <phoneticPr fontId="1"/>
  </si>
  <si>
    <t>円</t>
    <rPh sb="0" eb="1">
      <t>エン</t>
    </rPh>
    <phoneticPr fontId="1"/>
  </si>
  <si>
    <t>申請者（補助事業者）名</t>
    <rPh sb="0" eb="3">
      <t>シンセイシャ</t>
    </rPh>
    <rPh sb="4" eb="6">
      <t>ホジョ</t>
    </rPh>
    <rPh sb="6" eb="8">
      <t>ジギョウ</t>
    </rPh>
    <rPh sb="8" eb="9">
      <t>シャ</t>
    </rPh>
    <rPh sb="10" eb="11">
      <t>メイ</t>
    </rPh>
    <phoneticPr fontId="1"/>
  </si>
  <si>
    <t>合計　③</t>
    <rPh sb="0" eb="2">
      <t>ゴウケイ</t>
    </rPh>
    <phoneticPr fontId="1"/>
  </si>
  <si>
    <t>事業実施前の輸送距離</t>
    <rPh sb="0" eb="2">
      <t>ジギョウ</t>
    </rPh>
    <rPh sb="2" eb="4">
      <t>ジッシ</t>
    </rPh>
    <rPh sb="4" eb="5">
      <t>マエ</t>
    </rPh>
    <rPh sb="6" eb="8">
      <t>ユソウ</t>
    </rPh>
    <rPh sb="8" eb="10">
      <t>キョリ</t>
    </rPh>
    <phoneticPr fontId="1"/>
  </si>
  <si>
    <t>短縮距離　④</t>
    <rPh sb="0" eb="2">
      <t>タンシュク</t>
    </rPh>
    <rPh sb="2" eb="4">
      <t>キョリ</t>
    </rPh>
    <phoneticPr fontId="1"/>
  </si>
  <si>
    <t xml:space="preserve">注2）　事業実施前に複数の港を利用していた場合の「事業実施前の輸送距離」は、原則として、利用割合の最も多い港を利用したものと想定して記入して下さい。 </t>
    <rPh sb="0" eb="1">
      <t>チュウ</t>
    </rPh>
    <rPh sb="25" eb="27">
      <t>ジギョウ</t>
    </rPh>
    <rPh sb="27" eb="29">
      <t>ジッシ</t>
    </rPh>
    <rPh sb="29" eb="30">
      <t>マエ</t>
    </rPh>
    <phoneticPr fontId="2"/>
  </si>
  <si>
    <r>
      <t>荷主企業名　</t>
    </r>
    <r>
      <rPr>
        <sz val="9"/>
        <color indexed="8"/>
        <rFont val="ＭＳ Ｐゴシック"/>
        <family val="3"/>
        <charset val="128"/>
      </rPr>
      <t>注5</t>
    </r>
    <rPh sb="0" eb="2">
      <t>ニヌシ</t>
    </rPh>
    <rPh sb="2" eb="4">
      <t>キギョウ</t>
    </rPh>
    <rPh sb="4" eb="5">
      <t>メイ</t>
    </rPh>
    <rPh sb="6" eb="7">
      <t>チュウ</t>
    </rPh>
    <phoneticPr fontId="1"/>
  </si>
  <si>
    <t>注5）　物流子会社にて申請を行う場合は、当該物流子会社が取り扱う関連会社の企業名を全てご記入ください。</t>
    <rPh sb="32" eb="34">
      <t>カンレン</t>
    </rPh>
    <phoneticPr fontId="1"/>
  </si>
  <si>
    <r>
      <t>船荷証券等に記載される
ShipperまたはConsignee名　</t>
    </r>
    <r>
      <rPr>
        <sz val="9"/>
        <color indexed="8"/>
        <rFont val="ＭＳ Ｐゴシック"/>
        <family val="3"/>
        <charset val="128"/>
      </rPr>
      <t>注6</t>
    </r>
    <rPh sb="0" eb="2">
      <t>フナニ</t>
    </rPh>
    <rPh sb="2" eb="4">
      <t>ショウケン</t>
    </rPh>
    <rPh sb="4" eb="5">
      <t>トウ</t>
    </rPh>
    <rPh sb="6" eb="8">
      <t>キサイ</t>
    </rPh>
    <rPh sb="31" eb="32">
      <t>メイ</t>
    </rPh>
    <rPh sb="33" eb="34">
      <t>チュウ</t>
    </rPh>
    <phoneticPr fontId="1"/>
  </si>
  <si>
    <r>
      <t>【任意】主たる物流拠点と
利用港の陸送距離　</t>
    </r>
    <r>
      <rPr>
        <sz val="9"/>
        <color indexed="8"/>
        <rFont val="ＭＳ Ｐゴシック"/>
        <family val="3"/>
        <charset val="128"/>
      </rPr>
      <t>注2　単位：km</t>
    </r>
    <rPh sb="1" eb="3">
      <t>ニンイ</t>
    </rPh>
    <rPh sb="4" eb="5">
      <t>シュ</t>
    </rPh>
    <rPh sb="7" eb="9">
      <t>ブツリュウ</t>
    </rPh>
    <rPh sb="9" eb="11">
      <t>キョテン</t>
    </rPh>
    <rPh sb="13" eb="15">
      <t>リヨウ</t>
    </rPh>
    <rPh sb="15" eb="16">
      <t>コウ</t>
    </rPh>
    <rPh sb="17" eb="19">
      <t>リクソウ</t>
    </rPh>
    <rPh sb="19" eb="21">
      <t>キョリ</t>
    </rPh>
    <rPh sb="22" eb="23">
      <t>チュウ</t>
    </rPh>
    <rPh sb="25" eb="27">
      <t>タンイ</t>
    </rPh>
    <phoneticPr fontId="1"/>
  </si>
  <si>
    <t>【任意】ＣＯ２排出量削減(抑制)予定量</t>
    <rPh sb="1" eb="3">
      <t>ニンイ</t>
    </rPh>
    <phoneticPr fontId="1"/>
  </si>
  <si>
    <t>【任意】ＣＯ２排出量削減(抑制)実績量</t>
    <rPh sb="1" eb="3">
      <t>ニンイ</t>
    </rPh>
    <phoneticPr fontId="1"/>
  </si>
  <si>
    <t>輸送貨物の品目</t>
    <phoneticPr fontId="1"/>
  </si>
  <si>
    <t>事業名</t>
    <rPh sb="0" eb="2">
      <t>ジギョウ</t>
    </rPh>
    <rPh sb="2" eb="3">
      <t>メイ</t>
    </rPh>
    <phoneticPr fontId="1"/>
  </si>
  <si>
    <t>②－①</t>
    <phoneticPr fontId="1"/>
  </si>
  <si>
    <t>TEU</t>
  </si>
  <si>
    <t>TEU</t>
    <phoneticPr fontId="1"/>
  </si>
  <si>
    <t>③－①</t>
    <phoneticPr fontId="1"/>
  </si>
  <si>
    <t>4月</t>
    <rPh sb="1" eb="2">
      <t>ガツ</t>
    </rPh>
    <phoneticPr fontId="1"/>
  </si>
  <si>
    <t>5月</t>
    <rPh sb="1" eb="2">
      <t>ガツ</t>
    </rPh>
    <phoneticPr fontId="1"/>
  </si>
  <si>
    <t>6月</t>
    <rPh sb="1" eb="2">
      <t>ガツ</t>
    </rPh>
    <phoneticPr fontId="1"/>
  </si>
  <si>
    <t>前年度
利用実績
（ＴＥＵ）</t>
    <phoneticPr fontId="1"/>
  </si>
  <si>
    <t>今年度
利用見込み
（ＴＥＵ）</t>
    <phoneticPr fontId="1"/>
  </si>
  <si>
    <t>今年度
利用実績
（ＴＥＵ）</t>
    <rPh sb="0" eb="3">
      <t>コンネンド</t>
    </rPh>
    <rPh sb="4" eb="6">
      <t>リヨウ</t>
    </rPh>
    <rPh sb="6" eb="8">
      <t>ジッセキ</t>
    </rPh>
    <phoneticPr fontId="1"/>
  </si>
  <si>
    <t>（②－①）×コンテナ重量×短縮距離(④）×CO2排出量原単位×1/1,000,000
　注3、注4</t>
    <rPh sb="44" eb="45">
      <t>チュウ</t>
    </rPh>
    <rPh sb="47" eb="48">
      <t>チュウ</t>
    </rPh>
    <phoneticPr fontId="1"/>
  </si>
  <si>
    <t>（③－①）×コンテナ重量×短縮距離(④）×CO2排出量原単位×1/1,000,000
　注3、注4</t>
    <rPh sb="44" eb="45">
      <t>チュウ</t>
    </rPh>
    <rPh sb="47" eb="48">
      <t>チュウ</t>
    </rPh>
    <phoneticPr fontId="1"/>
  </si>
  <si>
    <t>注3）　「コンテナ重量」は、「22ｔ」として算出いたします。</t>
    <rPh sb="22" eb="24">
      <t>サンシュツ</t>
    </rPh>
    <phoneticPr fontId="1"/>
  </si>
  <si>
    <t>注4）　「CO2排出量原単位」は、陸送（トラック）の利用を仮定し「173g-CO2/t/km」として算出いたします。</t>
    <rPh sb="0" eb="1">
      <t>チュウ</t>
    </rPh>
    <rPh sb="26" eb="28">
      <t>リヨウ</t>
    </rPh>
    <rPh sb="29" eb="31">
      <t>カテイ</t>
    </rPh>
    <rPh sb="50" eb="52">
      <t>サンシュツ</t>
    </rPh>
    <phoneticPr fontId="2"/>
  </si>
  <si>
    <t>トン/年</t>
    <phoneticPr fontId="1"/>
  </si>
  <si>
    <t>トン/年</t>
    <phoneticPr fontId="1"/>
  </si>
  <si>
    <t>注1）　複数記入可。</t>
    <phoneticPr fontId="1"/>
  </si>
  <si>
    <t>11月</t>
    <rPh sb="2" eb="3">
      <t>ガツ</t>
    </rPh>
    <phoneticPr fontId="1"/>
  </si>
  <si>
    <t>事業実施による輸送距離</t>
    <rPh sb="0" eb="2">
      <t>ジギョウ</t>
    </rPh>
    <rPh sb="2" eb="4">
      <t>ジッシ</t>
    </rPh>
    <rPh sb="7" eb="9">
      <t>ユソウ</t>
    </rPh>
    <rPh sb="9" eb="11">
      <t>キョリ</t>
    </rPh>
    <phoneticPr fontId="1"/>
  </si>
  <si>
    <t>増加量
（利用見込み）</t>
    <rPh sb="0" eb="3">
      <t>ゾウカリョウ</t>
    </rPh>
    <rPh sb="5" eb="7">
      <t>リヨウ</t>
    </rPh>
    <rPh sb="7" eb="9">
      <t>ミコ</t>
    </rPh>
    <phoneticPr fontId="1"/>
  </si>
  <si>
    <t>増加量
（利用実績）</t>
    <rPh sb="0" eb="3">
      <t>ゾウカリョウ</t>
    </rPh>
    <rPh sb="5" eb="7">
      <t>リヨウ</t>
    </rPh>
    <rPh sb="7" eb="9">
      <t>ジッセキ</t>
    </rPh>
    <phoneticPr fontId="1"/>
  </si>
  <si>
    <t>第２号様式（その２）（第６条関係）</t>
    <rPh sb="0" eb="1">
      <t>ダイ</t>
    </rPh>
    <rPh sb="2" eb="3">
      <t>ゴウ</t>
    </rPh>
    <rPh sb="3" eb="5">
      <t>ヨウシキ</t>
    </rPh>
    <rPh sb="11" eb="12">
      <t>ダイ</t>
    </rPh>
    <rPh sb="13" eb="14">
      <t>ジョウ</t>
    </rPh>
    <rPh sb="14" eb="16">
      <t>カンケイ</t>
    </rPh>
    <phoneticPr fontId="1"/>
  </si>
  <si>
    <t>（②－①）のうち
1～300TEU×10,000円</t>
    <phoneticPr fontId="1"/>
  </si>
  <si>
    <t>（②－①）のうち
301～500TEU×5,000円</t>
    <phoneticPr fontId="1"/>
  </si>
  <si>
    <t>（②－①）のうち
501～1,000TEU×2,000円</t>
    <phoneticPr fontId="1"/>
  </si>
  <si>
    <t>（③－①）のうち
1～300TEU×10,000円</t>
    <phoneticPr fontId="1"/>
  </si>
  <si>
    <t>（③－①）のうち
301～500TEU×5,000円</t>
    <phoneticPr fontId="1"/>
  </si>
  <si>
    <t>（③－①）のうち
501～1,000TEU×2,000円</t>
    <phoneticPr fontId="1"/>
  </si>
  <si>
    <t>補助申請額　内訳
（利用見込み）</t>
    <rPh sb="0" eb="2">
      <t>ホジョ</t>
    </rPh>
    <rPh sb="2" eb="4">
      <t>シンセイ</t>
    </rPh>
    <rPh sb="4" eb="5">
      <t>ガク</t>
    </rPh>
    <rPh sb="6" eb="8">
      <t>ウチワケ</t>
    </rPh>
    <rPh sb="10" eb="14">
      <t>リヨウミコ</t>
    </rPh>
    <phoneticPr fontId="1"/>
  </si>
  <si>
    <t>補助金請求額 内訳
（利用実績）</t>
    <rPh sb="7" eb="9">
      <t>ウチワケ</t>
    </rPh>
    <rPh sb="11" eb="13">
      <t>リヨウ</t>
    </rPh>
    <rPh sb="13" eb="15">
      <t>ジッセキ</t>
    </rPh>
    <phoneticPr fontId="1"/>
  </si>
  <si>
    <t>施設名</t>
    <rPh sb="0" eb="3">
      <t>シセツメイ</t>
    </rPh>
    <phoneticPr fontId="1"/>
  </si>
  <si>
    <t>住所</t>
    <rPh sb="0" eb="2">
      <t>ジュウショ</t>
    </rPh>
    <phoneticPr fontId="1"/>
  </si>
  <si>
    <t>転換前の利用港
注1</t>
    <phoneticPr fontId="1"/>
  </si>
  <si>
    <t>輸出貨物の仕向国名（揚地）</t>
    <rPh sb="0" eb="2">
      <t>ユシュツ</t>
    </rPh>
    <rPh sb="2" eb="4">
      <t>カモツ</t>
    </rPh>
    <rPh sb="5" eb="7">
      <t>シム</t>
    </rPh>
    <rPh sb="7" eb="8">
      <t>コク</t>
    </rPh>
    <rPh sb="8" eb="9">
      <t>メイ</t>
    </rPh>
    <rPh sb="10" eb="11">
      <t>ア</t>
    </rPh>
    <rPh sb="11" eb="12">
      <t>チ</t>
    </rPh>
    <phoneticPr fontId="1"/>
  </si>
  <si>
    <r>
      <t xml:space="preserve">バンニングまたはデバンニングを行う施設の場所
</t>
    </r>
    <r>
      <rPr>
        <sz val="8"/>
        <color theme="1"/>
        <rFont val="ＭＳ Ｐゴシック"/>
        <family val="3"/>
        <charset val="128"/>
        <scheme val="minor"/>
      </rPr>
      <t>（自社工場、自社物流センター、賃貸の倉庫、取引先工場等）</t>
    </r>
    <rPh sb="15" eb="16">
      <t>オコナ</t>
    </rPh>
    <rPh sb="17" eb="19">
      <t>シセツ</t>
    </rPh>
    <rPh sb="20" eb="22">
      <t>バショ</t>
    </rPh>
    <rPh sb="24" eb="26">
      <t>ジシャ</t>
    </rPh>
    <rPh sb="26" eb="28">
      <t>コウジョウ</t>
    </rPh>
    <rPh sb="29" eb="31">
      <t>ジシャ</t>
    </rPh>
    <rPh sb="31" eb="33">
      <t>ブツリュウ</t>
    </rPh>
    <rPh sb="38" eb="40">
      <t>チンタイ</t>
    </rPh>
    <rPh sb="41" eb="43">
      <t>ソウコ</t>
    </rPh>
    <rPh sb="44" eb="47">
      <t>トリヒキサキ</t>
    </rPh>
    <rPh sb="47" eb="49">
      <t>コウジョウ</t>
    </rPh>
    <rPh sb="49" eb="50">
      <t>トウ</t>
    </rPh>
    <phoneticPr fontId="1"/>
  </si>
  <si>
    <t>輸出入</t>
    <rPh sb="0" eb="3">
      <t>ユシュツニュウ</t>
    </rPh>
    <phoneticPr fontId="1"/>
  </si>
  <si>
    <t>移出入</t>
    <rPh sb="0" eb="3">
      <t>イシュツニュウ</t>
    </rPh>
    <phoneticPr fontId="1"/>
  </si>
  <si>
    <t>輸入貨物の仕出国名（積地）</t>
  </si>
  <si>
    <t>移出貨物の仕向地名（揚地）</t>
    <rPh sb="0" eb="2">
      <t>イシュツ</t>
    </rPh>
    <rPh sb="2" eb="4">
      <t>カモツ</t>
    </rPh>
    <rPh sb="6" eb="7">
      <t>ム</t>
    </rPh>
    <rPh sb="7" eb="8">
      <t>チ</t>
    </rPh>
    <rPh sb="10" eb="11">
      <t>ア</t>
    </rPh>
    <rPh sb="11" eb="12">
      <t>チ</t>
    </rPh>
    <phoneticPr fontId="1"/>
  </si>
  <si>
    <t>移入貨物の仕出地名（積地）</t>
    <rPh sb="0" eb="2">
      <t>イニュウ</t>
    </rPh>
    <rPh sb="2" eb="4">
      <t>カモツ</t>
    </rPh>
    <rPh sb="7" eb="8">
      <t>チ</t>
    </rPh>
    <phoneticPr fontId="1"/>
  </si>
  <si>
    <t xml:space="preserve">      　他社の依頼を受けて貨物を輸出入・移出入している商社等の申請者は、依頼を受けている企業名を全てご記入ください。</t>
    <rPh sb="7" eb="9">
      <t>タシャ</t>
    </rPh>
    <rPh sb="10" eb="12">
      <t>イライ</t>
    </rPh>
    <rPh sb="13" eb="14">
      <t>ウ</t>
    </rPh>
    <rPh sb="16" eb="18">
      <t>カモツ</t>
    </rPh>
    <rPh sb="19" eb="22">
      <t>ユシュツニュウ</t>
    </rPh>
    <rPh sb="23" eb="26">
      <t>イシュツニュウ</t>
    </rPh>
    <rPh sb="30" eb="32">
      <t>ショウシャ</t>
    </rPh>
    <rPh sb="32" eb="33">
      <t>トウ</t>
    </rPh>
    <rPh sb="34" eb="36">
      <t>シンセイ</t>
    </rPh>
    <rPh sb="36" eb="37">
      <t>シャ</t>
    </rPh>
    <rPh sb="39" eb="41">
      <t>イライ</t>
    </rPh>
    <rPh sb="42" eb="43">
      <t>ウ</t>
    </rPh>
    <phoneticPr fontId="1"/>
  </si>
  <si>
    <t>船積証明書等に記載される社名　</t>
    <rPh sb="0" eb="2">
      <t>フナヅ</t>
    </rPh>
    <rPh sb="2" eb="5">
      <t>ショウメイショ</t>
    </rPh>
    <rPh sb="5" eb="6">
      <t>トウ</t>
    </rPh>
    <rPh sb="7" eb="9">
      <t>キサイ</t>
    </rPh>
    <rPh sb="12" eb="13">
      <t>シャ</t>
    </rPh>
    <rPh sb="13" eb="14">
      <t>メイ</t>
    </rPh>
    <phoneticPr fontId="1"/>
  </si>
  <si>
    <t>注6）　商社を利用して輸出入する場合で、ShipperまたはConsignee名が当該商社名となる場合は、当該商社のShipperまたはConsignee名もご記入ください。</t>
    <rPh sb="0" eb="1">
      <t>チュウ</t>
    </rPh>
    <rPh sb="4" eb="6">
      <t>ショウシャ</t>
    </rPh>
    <rPh sb="7" eb="9">
      <t>リヨウ</t>
    </rPh>
    <rPh sb="11" eb="14">
      <t>ユシュツニュウ</t>
    </rPh>
    <rPh sb="16" eb="18">
      <t>バアイ</t>
    </rPh>
    <rPh sb="41" eb="43">
      <t>トウガイ</t>
    </rPh>
    <rPh sb="43" eb="45">
      <t>ショウシャ</t>
    </rPh>
    <rPh sb="45" eb="46">
      <t>メイ</t>
    </rPh>
    <rPh sb="49" eb="51">
      <t>バアイ</t>
    </rPh>
    <rPh sb="53" eb="55">
      <t>トウガイ</t>
    </rPh>
    <rPh sb="55" eb="57">
      <t>ショウシャ</t>
    </rPh>
    <rPh sb="77" eb="78">
      <t>メイ</t>
    </rPh>
    <rPh sb="80" eb="82">
      <t>キニュウ</t>
    </rPh>
    <phoneticPr fontId="1"/>
  </si>
  <si>
    <t>【継続事業　（輸出入ｺﾝﾃﾅ貨物・移出入ｺﾝﾃﾅ貨物）】　事業計画（実施状況報告）書</t>
    <rPh sb="1" eb="3">
      <t>ケイゾク</t>
    </rPh>
    <rPh sb="3" eb="5">
      <t>ジギョウ</t>
    </rPh>
    <rPh sb="7" eb="10">
      <t>ユシュツニュウ</t>
    </rPh>
    <rPh sb="14" eb="16">
      <t>カモツ</t>
    </rPh>
    <rPh sb="17" eb="20">
      <t>イシュツニュウ</t>
    </rPh>
    <rPh sb="24" eb="26">
      <t>カモツ</t>
    </rPh>
    <rPh sb="29" eb="31">
      <t>ジギョウ</t>
    </rPh>
    <rPh sb="31" eb="33">
      <t>ケイカク</t>
    </rPh>
    <rPh sb="34" eb="36">
      <t>ジッシ</t>
    </rPh>
    <rPh sb="36" eb="38">
      <t>ジョウキョウ</t>
    </rPh>
    <rPh sb="38" eb="40">
      <t>ホウコク</t>
    </rPh>
    <rPh sb="41" eb="42">
      <t>ショ</t>
    </rPh>
    <phoneticPr fontId="1"/>
  </si>
  <si>
    <t>補助申請額 合計（利用見込み）  ≦5,000,000円</t>
    <rPh sb="0" eb="2">
      <t>ホジョ</t>
    </rPh>
    <rPh sb="2" eb="5">
      <t>シンセイガク</t>
    </rPh>
    <rPh sb="6" eb="8">
      <t>ゴウケイ</t>
    </rPh>
    <rPh sb="9" eb="11">
      <t>リヨウ</t>
    </rPh>
    <rPh sb="11" eb="13">
      <t>ミコ</t>
    </rPh>
    <rPh sb="27" eb="28">
      <t>エン</t>
    </rPh>
    <phoneticPr fontId="1"/>
  </si>
  <si>
    <t>補助金請求額 合計（利用実績）  ≦5,000,000円</t>
    <rPh sb="0" eb="3">
      <t>ホジョキン</t>
    </rPh>
    <rPh sb="3" eb="6">
      <t>セイキュウガク</t>
    </rPh>
    <rPh sb="7" eb="9">
      <t>ゴウケイ</t>
    </rPh>
    <rPh sb="10" eb="12">
      <t>リヨウ</t>
    </rPh>
    <rPh sb="12" eb="14">
      <t>ジッセキ</t>
    </rPh>
    <rPh sb="27" eb="28">
      <t>エン</t>
    </rPh>
    <phoneticPr fontId="1"/>
  </si>
  <si>
    <t>　　令和８年度分</t>
    <rPh sb="2" eb="4">
      <t>レイワ</t>
    </rPh>
    <rPh sb="5" eb="7">
      <t>ネンド</t>
    </rPh>
    <rPh sb="7" eb="8">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</si>
</sst>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_ "/>
    <numFmt numFmtId="179" formatCode="#,##0_ ;[Red]\-#,##0\ "/>
  </numFmts>
  <fonts count="10" x14ac:knownFonts="1">
    <font>
      <sz val="11"/>
      <color theme="1"/>
      <name val="ＭＳ Ｐゴシック"/>
      <family val="3"/>
      <charset val="128"/>
      <scheme val="minor"/>
    </font>
    <font>
      <sz val="6"/>
      <name val="ＭＳ Ｐゴシック"/>
      <family val="3"/>
      <charset val="128"/>
    </font>
    <font>
      <sz val="8"/>
      <color indexed="8"/>
      <name val="ＭＳ Ｐゴシック"/>
      <family val="3"/>
      <charset val="128"/>
    </font>
    <font>
      <sz val="9"/>
      <color indexed="8"/>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
      <u/>
      <sz val="14"/>
      <color theme="1"/>
      <name val="ＭＳ Ｐゴシック"/>
      <family val="3"/>
      <charset val="128"/>
      <scheme val="minor"/>
    </font>
  </fonts>
  <fills count="5">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4" tint="0.79998168889431442"/>
        <bgColor indexed="64"/>
      </patternFill>
    </fill>
  </fills>
  <borders count="1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35">
    <xf numFmtId="0" fontId="0" fillId="0" borderId="0" xfId="0">
      <alignment vertical="center"/>
    </xf>
    <xf numFmtId="0" fontId="5" fillId="0" borderId="0" xfId="0" applyFont="1" applyFill="1" applyBorder="1" applyAlignment="1">
      <alignment vertical="center"/>
    </xf>
    <xf numFmtId="0" fontId="0" fillId="0" borderId="0" xfId="0" applyFill="1" applyBorder="1" applyAlignment="1">
      <alignment vertical="center"/>
    </xf>
    <xf numFmtId="0" fontId="5" fillId="0" borderId="0" xfId="0" applyFont="1">
      <alignment vertical="center"/>
    </xf>
    <xf numFmtId="0" fontId="5" fillId="0" borderId="1" xfId="0" applyFont="1" applyBorder="1" applyAlignment="1">
      <alignment vertical="center"/>
    </xf>
    <xf numFmtId="0" fontId="0" fillId="2" borderId="2" xfId="0" applyFill="1" applyBorder="1" applyAlignment="1">
      <alignment horizontal="center" vertical="center"/>
    </xf>
    <xf numFmtId="0" fontId="0" fillId="0" borderId="0" xfId="0" applyFill="1" applyBorder="1" applyAlignment="1">
      <alignment horizontal="center" vertical="center" wrapText="1"/>
    </xf>
    <xf numFmtId="0" fontId="6" fillId="0" borderId="0" xfId="0" applyFont="1" applyFill="1" applyBorder="1" applyAlignment="1">
      <alignment vertical="center" wrapText="1"/>
    </xf>
    <xf numFmtId="0" fontId="0" fillId="0" borderId="0" xfId="0" applyFill="1" applyBorder="1" applyAlignment="1" applyProtection="1">
      <alignment horizontal="center" vertical="center"/>
      <protection locked="0"/>
    </xf>
    <xf numFmtId="0" fontId="0" fillId="0" borderId="0"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xf>
    <xf numFmtId="179" fontId="0" fillId="0" borderId="2" xfId="0" applyNumberFormat="1" applyFill="1" applyBorder="1" applyAlignment="1">
      <alignment vertical="center" wrapText="1"/>
    </xf>
    <xf numFmtId="179" fontId="0" fillId="2" borderId="2" xfId="0" applyNumberFormat="1" applyFill="1" applyBorder="1" applyAlignment="1">
      <alignment vertical="center"/>
    </xf>
    <xf numFmtId="0" fontId="0" fillId="0" borderId="0" xfId="0" applyAlignment="1">
      <alignment horizontal="center" vertical="center"/>
    </xf>
    <xf numFmtId="0" fontId="0" fillId="0" borderId="8" xfId="0" applyBorder="1" applyProtection="1">
      <alignment vertical="center"/>
      <protection locked="0"/>
    </xf>
    <xf numFmtId="0" fontId="0" fillId="0" borderId="11" xfId="0" applyBorder="1">
      <alignment vertical="center"/>
    </xf>
    <xf numFmtId="0" fontId="0" fillId="0" borderId="0" xfId="0" applyBorder="1" applyProtection="1">
      <alignment vertical="center"/>
      <protection locked="0"/>
    </xf>
    <xf numFmtId="0" fontId="5" fillId="0" borderId="0" xfId="0" applyFont="1" applyAlignment="1">
      <alignment vertical="top"/>
    </xf>
    <xf numFmtId="0" fontId="5" fillId="0" borderId="1" xfId="0" applyFont="1" applyBorder="1" applyAlignment="1">
      <alignment vertical="top"/>
    </xf>
    <xf numFmtId="0" fontId="0" fillId="4" borderId="2" xfId="0" applyFill="1" applyBorder="1" applyAlignment="1">
      <alignment horizontal="center" vertical="center" wrapText="1"/>
    </xf>
    <xf numFmtId="0" fontId="0" fillId="4" borderId="2" xfId="0" applyFill="1" applyBorder="1" applyAlignment="1">
      <alignment horizontal="center" vertical="center"/>
    </xf>
    <xf numFmtId="179" fontId="0" fillId="4" borderId="2" xfId="0" applyNumberFormat="1" applyFill="1" applyBorder="1" applyAlignment="1">
      <alignment vertical="center"/>
    </xf>
    <xf numFmtId="0" fontId="0" fillId="4" borderId="3" xfId="0" applyFont="1" applyFill="1" applyBorder="1" applyAlignment="1">
      <alignment vertical="center" wrapText="1"/>
    </xf>
    <xf numFmtId="0" fontId="0" fillId="4" borderId="4" xfId="0" applyFont="1" applyFill="1" applyBorder="1" applyAlignment="1">
      <alignment vertical="center" wrapText="1"/>
    </xf>
    <xf numFmtId="0" fontId="0" fillId="4" borderId="5" xfId="0" applyFill="1" applyBorder="1" applyAlignment="1">
      <alignment horizontal="center" vertical="center"/>
    </xf>
    <xf numFmtId="0" fontId="5" fillId="0" borderId="0" xfId="0" applyFont="1" applyFill="1" applyAlignment="1">
      <alignment vertical="top"/>
    </xf>
    <xf numFmtId="0" fontId="0" fillId="0" borderId="0" xfId="0" applyFill="1">
      <alignment vertical="center"/>
    </xf>
    <xf numFmtId="0" fontId="8" fillId="0" borderId="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4" borderId="6" xfId="0" applyFill="1" applyBorder="1" applyAlignment="1">
      <alignment horizontal="center" vertical="center"/>
    </xf>
    <xf numFmtId="0" fontId="0" fillId="4" borderId="8" xfId="0" applyFill="1" applyBorder="1" applyAlignment="1">
      <alignment horizontal="center" vertical="center"/>
    </xf>
    <xf numFmtId="0" fontId="0" fillId="4" borderId="3" xfId="0" applyFill="1" applyBorder="1" applyAlignment="1">
      <alignment horizontal="center" vertical="center"/>
    </xf>
    <xf numFmtId="0" fontId="0" fillId="4" borderId="9"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2"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4"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3" xfId="0" applyFill="1" applyBorder="1" applyAlignment="1">
      <alignment horizontal="center" vertical="center" wrapText="1"/>
    </xf>
    <xf numFmtId="0" fontId="6" fillId="4" borderId="9" xfId="0" applyFont="1" applyFill="1" applyBorder="1" applyAlignment="1">
      <alignment vertical="center" wrapText="1"/>
    </xf>
    <xf numFmtId="0" fontId="6" fillId="4" borderId="1" xfId="0" applyFont="1" applyFill="1" applyBorder="1" applyAlignment="1">
      <alignment vertical="center" wrapText="1"/>
    </xf>
    <xf numFmtId="0" fontId="6" fillId="4" borderId="5" xfId="0" applyFont="1" applyFill="1" applyBorder="1" applyAlignment="1">
      <alignment vertical="center" wrapText="1"/>
    </xf>
    <xf numFmtId="0" fontId="6" fillId="2" borderId="6" xfId="0" applyFont="1" applyFill="1" applyBorder="1" applyAlignment="1">
      <alignment vertical="center" wrapText="1"/>
    </xf>
    <xf numFmtId="0" fontId="6" fillId="2" borderId="8" xfId="0" applyFont="1" applyFill="1" applyBorder="1" applyAlignment="1">
      <alignment vertical="center" wrapText="1"/>
    </xf>
    <xf numFmtId="0" fontId="6" fillId="2" borderId="3" xfId="0" applyFont="1" applyFill="1" applyBorder="1" applyAlignment="1">
      <alignment vertical="center" wrapText="1"/>
    </xf>
    <xf numFmtId="0" fontId="0" fillId="0" borderId="2" xfId="0" applyFill="1" applyBorder="1" applyAlignment="1" applyProtection="1">
      <alignment vertical="center"/>
      <protection locked="0"/>
    </xf>
    <xf numFmtId="178" fontId="0" fillId="2" borderId="6" xfId="0" applyNumberFormat="1" applyFill="1" applyBorder="1" applyAlignment="1" applyProtection="1">
      <alignment horizontal="center" vertical="center" shrinkToFit="1"/>
      <protection locked="0"/>
    </xf>
    <xf numFmtId="178" fontId="0" fillId="2" borderId="8" xfId="0" applyNumberFormat="1" applyFill="1" applyBorder="1" applyAlignment="1" applyProtection="1">
      <alignment horizontal="center" vertical="center" shrinkToFit="1"/>
      <protection locked="0"/>
    </xf>
    <xf numFmtId="178" fontId="0" fillId="4" borderId="10" xfId="0" applyNumberFormat="1" applyFont="1" applyFill="1" applyBorder="1" applyAlignment="1">
      <alignment horizontal="center" vertical="center" wrapText="1"/>
    </xf>
    <xf numFmtId="178" fontId="0" fillId="4" borderId="7" xfId="0"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0" fillId="0" borderId="6"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4" borderId="1" xfId="0" applyFill="1" applyBorder="1" applyAlignment="1">
      <alignment horizontal="center" vertical="center" wrapText="1"/>
    </xf>
    <xf numFmtId="0" fontId="0" fillId="4" borderId="0" xfId="0" applyFill="1" applyBorder="1" applyAlignment="1">
      <alignment horizontal="center" vertical="center" wrapText="1"/>
    </xf>
    <xf numFmtId="0" fontId="0" fillId="4" borderId="7" xfId="0" applyFill="1" applyBorder="1" applyAlignment="1">
      <alignment horizontal="center" vertical="center" wrapText="1"/>
    </xf>
    <xf numFmtId="0" fontId="8" fillId="0" borderId="2" xfId="0" applyFont="1" applyBorder="1" applyProtection="1">
      <alignment vertical="center"/>
      <protection locked="0"/>
    </xf>
    <xf numFmtId="0" fontId="0" fillId="0" borderId="2" xfId="0" applyBorder="1" applyProtection="1">
      <alignment vertical="center"/>
      <protection locked="0"/>
    </xf>
    <xf numFmtId="0" fontId="0" fillId="0" borderId="6" xfId="0" applyBorder="1" applyProtection="1">
      <alignment vertical="center"/>
      <protection locked="0"/>
    </xf>
    <xf numFmtId="0" fontId="0" fillId="0" borderId="8" xfId="0" applyBorder="1" applyProtection="1">
      <alignment vertical="center"/>
      <protection locked="0"/>
    </xf>
    <xf numFmtId="0" fontId="0" fillId="0" borderId="3" xfId="0" applyBorder="1" applyProtection="1">
      <alignment vertical="center"/>
      <protection locked="0"/>
    </xf>
    <xf numFmtId="0" fontId="0" fillId="4" borderId="6"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2" xfId="0" applyFill="1" applyBorder="1" applyAlignment="1">
      <alignment horizontal="center" vertical="center"/>
    </xf>
    <xf numFmtId="0" fontId="0" fillId="0" borderId="2" xfId="0" applyBorder="1" applyAlignment="1" applyProtection="1">
      <alignment vertical="center"/>
      <protection locked="0"/>
    </xf>
    <xf numFmtId="177" fontId="0" fillId="2" borderId="6" xfId="0" applyNumberFormat="1" applyFill="1" applyBorder="1" applyAlignment="1" applyProtection="1">
      <alignment horizontal="center" vertical="center"/>
      <protection locked="0"/>
    </xf>
    <xf numFmtId="177" fontId="0" fillId="2" borderId="8" xfId="0" applyNumberFormat="1" applyFill="1" applyBorder="1" applyAlignment="1" applyProtection="1">
      <alignment horizontal="center" vertical="center"/>
      <protection locked="0"/>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7" xfId="0" applyFill="1" applyBorder="1" applyAlignment="1">
      <alignment horizontal="center" vertical="center"/>
    </xf>
    <xf numFmtId="0" fontId="0" fillId="4" borderId="4" xfId="0" applyFill="1" applyBorder="1" applyAlignment="1">
      <alignment horizontal="center" vertical="center"/>
    </xf>
    <xf numFmtId="0" fontId="0" fillId="4" borderId="13" xfId="0" applyFill="1" applyBorder="1" applyAlignment="1">
      <alignment horizontal="center" vertical="center"/>
    </xf>
    <xf numFmtId="0" fontId="0" fillId="4" borderId="15" xfId="0" applyFill="1" applyBorder="1" applyAlignment="1">
      <alignment horizontal="center" vertical="center"/>
    </xf>
    <xf numFmtId="0" fontId="0" fillId="4" borderId="14" xfId="0" applyFill="1" applyBorder="1" applyAlignment="1">
      <alignment horizontal="center" vertical="center"/>
    </xf>
    <xf numFmtId="0" fontId="0" fillId="4" borderId="13" xfId="0" applyFill="1" applyBorder="1" applyAlignment="1">
      <alignment horizontal="center" vertical="center" wrapText="1"/>
    </xf>
    <xf numFmtId="0" fontId="0" fillId="4" borderId="14" xfId="0" applyFill="1" applyBorder="1" applyAlignment="1">
      <alignment horizontal="center" vertical="center" wrapText="1"/>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9" fillId="0" borderId="0" xfId="0" applyFont="1" applyBorder="1" applyAlignment="1">
      <alignment horizontal="center" vertical="center"/>
    </xf>
    <xf numFmtId="176" fontId="0" fillId="0" borderId="2" xfId="0" applyNumberFormat="1" applyBorder="1" applyAlignment="1" applyProtection="1">
      <alignment horizontal="center" vertical="center"/>
      <protection locked="0"/>
    </xf>
    <xf numFmtId="0" fontId="0" fillId="4" borderId="2" xfId="0" applyFill="1" applyBorder="1" applyAlignment="1">
      <alignment horizontal="center" vertical="center" wrapText="1"/>
    </xf>
    <xf numFmtId="0" fontId="0" fillId="4" borderId="6" xfId="0" applyFill="1" applyBorder="1" applyAlignment="1">
      <alignment horizontal="center" vertical="center" wrapText="1"/>
    </xf>
    <xf numFmtId="0" fontId="0" fillId="4" borderId="3" xfId="0"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3" xfId="0" applyFont="1" applyFill="1" applyBorder="1" applyAlignment="1">
      <alignment horizontal="center" vertical="center" wrapText="1"/>
    </xf>
    <xf numFmtId="177" fontId="0" fillId="4" borderId="6" xfId="0" applyNumberFormat="1" applyFill="1" applyBorder="1" applyAlignment="1" applyProtection="1">
      <alignment horizontal="center" vertical="center"/>
      <protection locked="0"/>
    </xf>
    <xf numFmtId="177" fontId="0" fillId="4" borderId="8" xfId="0" applyNumberFormat="1" applyFill="1" applyBorder="1" applyAlignment="1" applyProtection="1">
      <alignment horizontal="center" vertical="center"/>
      <protection locked="0"/>
    </xf>
    <xf numFmtId="176" fontId="0" fillId="4" borderId="2" xfId="0" applyNumberFormat="1" applyFill="1" applyBorder="1" applyAlignment="1" applyProtection="1">
      <alignment horizontal="center" vertical="center"/>
      <protection locked="0"/>
    </xf>
    <xf numFmtId="178" fontId="0" fillId="4" borderId="6" xfId="0" applyNumberFormat="1" applyFont="1" applyFill="1" applyBorder="1" applyAlignment="1">
      <alignment horizontal="center" vertical="center" wrapText="1"/>
    </xf>
    <xf numFmtId="178" fontId="0" fillId="4" borderId="8" xfId="0" applyNumberFormat="1"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6"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3" xfId="0" applyFont="1" applyFill="1" applyBorder="1" applyAlignment="1">
      <alignment horizontal="center" vertical="center"/>
    </xf>
    <xf numFmtId="0" fontId="4" fillId="4" borderId="2" xfId="0" applyFont="1" applyFill="1" applyBorder="1" applyAlignment="1">
      <alignment horizontal="center" vertical="center"/>
    </xf>
    <xf numFmtId="178" fontId="0" fillId="2" borderId="6" xfId="0" applyNumberFormat="1" applyFill="1" applyBorder="1" applyAlignment="1" applyProtection="1">
      <alignment horizontal="center" vertical="center"/>
      <protection locked="0"/>
    </xf>
    <xf numFmtId="178" fontId="0" fillId="2" borderId="8" xfId="0" applyNumberFormat="1" applyFill="1" applyBorder="1" applyAlignment="1" applyProtection="1">
      <alignment horizontal="center" vertical="center"/>
      <protection locked="0"/>
    </xf>
    <xf numFmtId="0" fontId="0" fillId="2" borderId="6" xfId="0" applyFont="1"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0" borderId="6" xfId="0" applyFill="1" applyBorder="1" applyAlignment="1">
      <alignment horizontal="left" vertical="center"/>
    </xf>
    <xf numFmtId="0" fontId="0" fillId="0" borderId="8" xfId="0" applyFill="1" applyBorder="1" applyAlignment="1">
      <alignment horizontal="left" vertical="center"/>
    </xf>
    <xf numFmtId="0" fontId="0" fillId="0" borderId="3" xfId="0" applyFill="1" applyBorder="1" applyAlignment="1">
      <alignment horizontal="left" vertical="center"/>
    </xf>
    <xf numFmtId="0" fontId="0" fillId="3" borderId="6" xfId="0" applyFill="1" applyBorder="1" applyAlignment="1" applyProtection="1">
      <alignment horizontal="left" vertical="center"/>
      <protection locked="0"/>
    </xf>
    <xf numFmtId="0" fontId="0" fillId="3" borderId="8" xfId="0" applyFill="1" applyBorder="1" applyAlignment="1" applyProtection="1">
      <alignment horizontal="left" vertical="center"/>
      <protection locked="0"/>
    </xf>
    <xf numFmtId="0" fontId="4" fillId="4" borderId="6"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protection locked="0"/>
    </xf>
    <xf numFmtId="0" fontId="0" fillId="0" borderId="6" xfId="0" applyFill="1" applyBorder="1" applyAlignment="1">
      <alignment horizontal="left" vertical="center" wrapText="1"/>
    </xf>
    <xf numFmtId="0" fontId="0" fillId="0" borderId="8" xfId="0" applyFill="1" applyBorder="1" applyAlignment="1">
      <alignment horizontal="left" vertical="center" wrapText="1"/>
    </xf>
    <xf numFmtId="0" fontId="0" fillId="0" borderId="3" xfId="0" applyFill="1" applyBorder="1" applyAlignment="1">
      <alignment horizontal="left" vertical="center" wrapText="1"/>
    </xf>
    <xf numFmtId="0" fontId="0" fillId="4" borderId="8" xfId="0" applyFill="1" applyBorder="1" applyAlignment="1">
      <alignment horizontal="center" vertical="center" wrapText="1"/>
    </xf>
    <xf numFmtId="179" fontId="0" fillId="4" borderId="6" xfId="0" applyNumberFormat="1" applyFont="1" applyFill="1" applyBorder="1" applyAlignment="1">
      <alignment horizontal="center" vertical="center" wrapText="1"/>
    </xf>
    <xf numFmtId="179" fontId="0" fillId="4" borderId="8" xfId="0" applyNumberFormat="1" applyFont="1" applyFill="1" applyBorder="1" applyAlignment="1">
      <alignment horizontal="center" vertical="center" wrapText="1"/>
    </xf>
    <xf numFmtId="0" fontId="0" fillId="3" borderId="9" xfId="0"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44"/>
  <sheetViews>
    <sheetView tabSelected="1" view="pageBreakPreview" zoomScale="80" zoomScaleNormal="80" zoomScaleSheetLayoutView="80" workbookViewId="0">
      <selection activeCell="U6" sqref="U6"/>
    </sheetView>
  </sheetViews>
  <sheetFormatPr defaultColWidth="8.875" defaultRowHeight="13.5" x14ac:dyDescent="0.15"/>
  <cols>
    <col min="1" max="1" width="4.625" customWidth="1"/>
    <col min="2" max="2" width="11.375" customWidth="1"/>
    <col min="3" max="15" width="10.125" customWidth="1"/>
  </cols>
  <sheetData>
    <row r="1" spans="2:15" x14ac:dyDescent="0.15">
      <c r="B1" t="s">
        <v>45</v>
      </c>
    </row>
    <row r="2" spans="2:15" ht="13.5" customHeight="1" x14ac:dyDescent="0.15">
      <c r="B2" s="91" t="s">
        <v>67</v>
      </c>
      <c r="C2" s="91"/>
      <c r="D2" s="91"/>
      <c r="E2" s="91"/>
      <c r="F2" s="91"/>
      <c r="G2" s="91"/>
      <c r="H2" s="91"/>
      <c r="I2" s="91"/>
      <c r="J2" s="91"/>
      <c r="K2" s="91"/>
      <c r="L2" s="91"/>
      <c r="M2" s="91"/>
      <c r="N2" s="93" t="s">
        <v>70</v>
      </c>
      <c r="O2" s="91"/>
    </row>
    <row r="3" spans="2:15" ht="13.5" customHeight="1" x14ac:dyDescent="0.15">
      <c r="B3" s="92"/>
      <c r="C3" s="92"/>
      <c r="D3" s="92"/>
      <c r="E3" s="92"/>
      <c r="F3" s="92"/>
      <c r="G3" s="92"/>
      <c r="H3" s="92"/>
      <c r="I3" s="92"/>
      <c r="J3" s="92"/>
      <c r="K3" s="92"/>
      <c r="L3" s="92"/>
      <c r="M3" s="92"/>
      <c r="N3" s="92"/>
      <c r="O3" s="92"/>
    </row>
    <row r="4" spans="2:15" ht="32.25" customHeight="1" x14ac:dyDescent="0.15">
      <c r="B4" s="114" t="s">
        <v>11</v>
      </c>
      <c r="C4" s="114"/>
      <c r="D4" s="133"/>
      <c r="E4" s="134"/>
      <c r="F4" s="134"/>
      <c r="G4" s="134"/>
      <c r="H4" s="134"/>
      <c r="I4" s="78" t="s">
        <v>23</v>
      </c>
      <c r="J4" s="78"/>
      <c r="K4" s="120"/>
      <c r="L4" s="121"/>
      <c r="M4" s="121"/>
      <c r="N4" s="121"/>
      <c r="O4" s="122"/>
    </row>
    <row r="5" spans="2:15" ht="32.25" customHeight="1" x14ac:dyDescent="0.15">
      <c r="B5" s="35" t="s">
        <v>22</v>
      </c>
      <c r="C5" s="37"/>
      <c r="D5" s="123"/>
      <c r="E5" s="124"/>
      <c r="F5" s="124"/>
      <c r="G5" s="124"/>
      <c r="H5" s="124"/>
      <c r="I5" s="125" t="s">
        <v>56</v>
      </c>
      <c r="J5" s="126"/>
      <c r="K5" s="127"/>
      <c r="L5" s="128"/>
      <c r="M5" s="128"/>
      <c r="N5" s="128"/>
      <c r="O5" s="129"/>
    </row>
    <row r="6" spans="2:15" ht="16.5" customHeight="1" x14ac:dyDescent="0.15">
      <c r="B6" s="1"/>
      <c r="D6" s="2"/>
      <c r="E6" s="2"/>
      <c r="F6" s="2"/>
      <c r="G6" s="2"/>
      <c r="H6" s="2"/>
      <c r="I6" s="2"/>
      <c r="J6" s="2"/>
      <c r="K6" s="1" t="s">
        <v>40</v>
      </c>
      <c r="L6" s="2"/>
      <c r="M6" s="2"/>
      <c r="N6" s="2"/>
      <c r="O6" s="2"/>
    </row>
    <row r="7" spans="2:15" ht="15.75" customHeight="1" x14ac:dyDescent="0.15">
      <c r="B7" s="95" t="s">
        <v>31</v>
      </c>
      <c r="C7" s="21" t="s">
        <v>28</v>
      </c>
      <c r="D7" s="21" t="s">
        <v>29</v>
      </c>
      <c r="E7" s="22" t="s">
        <v>30</v>
      </c>
      <c r="F7" s="22" t="s">
        <v>0</v>
      </c>
      <c r="G7" s="22" t="s">
        <v>1</v>
      </c>
      <c r="H7" s="22" t="s">
        <v>2</v>
      </c>
      <c r="I7" s="22" t="s">
        <v>3</v>
      </c>
      <c r="J7" s="22" t="s">
        <v>41</v>
      </c>
      <c r="K7" s="22" t="s">
        <v>4</v>
      </c>
      <c r="L7" s="22" t="s">
        <v>5</v>
      </c>
      <c r="M7" s="22" t="s">
        <v>6</v>
      </c>
      <c r="N7" s="22" t="s">
        <v>7</v>
      </c>
      <c r="O7" s="22" t="s">
        <v>8</v>
      </c>
    </row>
    <row r="8" spans="2:15" ht="30" customHeight="1" x14ac:dyDescent="0.15">
      <c r="B8" s="95"/>
      <c r="C8" s="13">
        <v>0</v>
      </c>
      <c r="D8" s="13">
        <v>0</v>
      </c>
      <c r="E8" s="13">
        <v>0</v>
      </c>
      <c r="F8" s="13">
        <v>0</v>
      </c>
      <c r="G8" s="13">
        <v>0</v>
      </c>
      <c r="H8" s="13">
        <v>0</v>
      </c>
      <c r="I8" s="13">
        <v>0</v>
      </c>
      <c r="J8" s="13">
        <v>0</v>
      </c>
      <c r="K8" s="13">
        <v>0</v>
      </c>
      <c r="L8" s="13">
        <v>0</v>
      </c>
      <c r="M8" s="13">
        <v>0</v>
      </c>
      <c r="N8" s="13">
        <v>0</v>
      </c>
      <c r="O8" s="23">
        <f>SUM(C8:N8)</f>
        <v>0</v>
      </c>
    </row>
    <row r="9" spans="2:15" ht="15" customHeight="1" x14ac:dyDescent="0.15">
      <c r="B9" s="95" t="s">
        <v>32</v>
      </c>
      <c r="C9" s="21" t="s">
        <v>28</v>
      </c>
      <c r="D9" s="21" t="s">
        <v>29</v>
      </c>
      <c r="E9" s="22" t="s">
        <v>30</v>
      </c>
      <c r="F9" s="22" t="s">
        <v>0</v>
      </c>
      <c r="G9" s="22" t="s">
        <v>1</v>
      </c>
      <c r="H9" s="22" t="s">
        <v>2</v>
      </c>
      <c r="I9" s="22" t="s">
        <v>3</v>
      </c>
      <c r="J9" s="22" t="s">
        <v>41</v>
      </c>
      <c r="K9" s="22" t="s">
        <v>4</v>
      </c>
      <c r="L9" s="22" t="s">
        <v>5</v>
      </c>
      <c r="M9" s="22" t="s">
        <v>6</v>
      </c>
      <c r="N9" s="22" t="s">
        <v>7</v>
      </c>
      <c r="O9" s="22" t="s">
        <v>9</v>
      </c>
    </row>
    <row r="10" spans="2:15" ht="30" customHeight="1" x14ac:dyDescent="0.15">
      <c r="B10" s="95"/>
      <c r="C10" s="13">
        <v>0</v>
      </c>
      <c r="D10" s="13">
        <v>0</v>
      </c>
      <c r="E10" s="13">
        <v>0</v>
      </c>
      <c r="F10" s="13">
        <v>0</v>
      </c>
      <c r="G10" s="13">
        <v>0</v>
      </c>
      <c r="H10" s="13">
        <v>0</v>
      </c>
      <c r="I10" s="13">
        <v>0</v>
      </c>
      <c r="J10" s="13">
        <v>0</v>
      </c>
      <c r="K10" s="13">
        <v>0</v>
      </c>
      <c r="L10" s="13">
        <v>0</v>
      </c>
      <c r="M10" s="13">
        <v>0</v>
      </c>
      <c r="N10" s="13">
        <v>0</v>
      </c>
      <c r="O10" s="23">
        <f>SUM(C10:N10)</f>
        <v>0</v>
      </c>
    </row>
    <row r="11" spans="2:15" ht="18" customHeight="1" x14ac:dyDescent="0.15">
      <c r="B11" s="118" t="s">
        <v>33</v>
      </c>
      <c r="C11" s="11" t="s">
        <v>28</v>
      </c>
      <c r="D11" s="11" t="s">
        <v>29</v>
      </c>
      <c r="E11" s="5" t="s">
        <v>30</v>
      </c>
      <c r="F11" s="5" t="s">
        <v>0</v>
      </c>
      <c r="G11" s="5" t="s">
        <v>1</v>
      </c>
      <c r="H11" s="5" t="s">
        <v>2</v>
      </c>
      <c r="I11" s="5" t="s">
        <v>3</v>
      </c>
      <c r="J11" s="5" t="s">
        <v>41</v>
      </c>
      <c r="K11" s="5" t="s">
        <v>4</v>
      </c>
      <c r="L11" s="5" t="s">
        <v>5</v>
      </c>
      <c r="M11" s="5" t="s">
        <v>6</v>
      </c>
      <c r="N11" s="10" t="s">
        <v>7</v>
      </c>
      <c r="O11" s="10" t="s">
        <v>12</v>
      </c>
    </row>
    <row r="12" spans="2:15" ht="30" customHeight="1" x14ac:dyDescent="0.15">
      <c r="B12" s="119"/>
      <c r="C12" s="13">
        <v>0</v>
      </c>
      <c r="D12" s="13">
        <v>0</v>
      </c>
      <c r="E12" s="13">
        <v>0</v>
      </c>
      <c r="F12" s="13">
        <v>0</v>
      </c>
      <c r="G12" s="13">
        <v>0</v>
      </c>
      <c r="H12" s="13">
        <v>0</v>
      </c>
      <c r="I12" s="13">
        <v>0</v>
      </c>
      <c r="J12" s="13">
        <v>0</v>
      </c>
      <c r="K12" s="13">
        <v>0</v>
      </c>
      <c r="L12" s="13">
        <v>0</v>
      </c>
      <c r="M12" s="13">
        <v>0</v>
      </c>
      <c r="N12" s="13">
        <v>0</v>
      </c>
      <c r="O12" s="14">
        <f>SUM(C12:N12)</f>
        <v>0</v>
      </c>
    </row>
    <row r="13" spans="2:15" ht="15.75" customHeight="1" x14ac:dyDescent="0.15">
      <c r="B13" s="38" t="s">
        <v>19</v>
      </c>
      <c r="C13" s="65"/>
      <c r="D13" s="39"/>
      <c r="E13" s="102" t="s">
        <v>13</v>
      </c>
      <c r="F13" s="102"/>
      <c r="G13" s="102"/>
      <c r="H13" s="102"/>
      <c r="I13" s="102" t="s">
        <v>42</v>
      </c>
      <c r="J13" s="102"/>
      <c r="K13" s="102"/>
      <c r="L13" s="102"/>
      <c r="M13" s="102" t="s">
        <v>14</v>
      </c>
      <c r="N13" s="102"/>
      <c r="O13" s="102"/>
    </row>
    <row r="14" spans="2:15" ht="30" customHeight="1" x14ac:dyDescent="0.15">
      <c r="B14" s="42"/>
      <c r="C14" s="67"/>
      <c r="D14" s="43"/>
      <c r="E14" s="94"/>
      <c r="F14" s="94"/>
      <c r="G14" s="94"/>
      <c r="H14" s="94"/>
      <c r="I14" s="94"/>
      <c r="J14" s="94"/>
      <c r="K14" s="94"/>
      <c r="L14" s="94"/>
      <c r="M14" s="102">
        <f>E14-I14</f>
        <v>0</v>
      </c>
      <c r="N14" s="102"/>
      <c r="O14" s="102"/>
    </row>
    <row r="15" spans="2:15" ht="15" customHeight="1" x14ac:dyDescent="0.15">
      <c r="C15" s="3" t="s">
        <v>15</v>
      </c>
    </row>
    <row r="16" spans="2:15" ht="30" customHeight="1" x14ac:dyDescent="0.15">
      <c r="B16" s="96" t="s">
        <v>43</v>
      </c>
      <c r="C16" s="97"/>
      <c r="D16" s="96" t="s">
        <v>24</v>
      </c>
      <c r="E16" s="130"/>
      <c r="F16" s="131">
        <f>O10-O8</f>
        <v>0</v>
      </c>
      <c r="G16" s="132"/>
      <c r="H16" s="24" t="s">
        <v>26</v>
      </c>
      <c r="I16" s="98" t="s">
        <v>44</v>
      </c>
      <c r="J16" s="99"/>
      <c r="K16" s="117" t="s">
        <v>27</v>
      </c>
      <c r="L16" s="99"/>
      <c r="M16" s="115">
        <f>IF((O12-O8)&lt;0,0,(O12-O8))</f>
        <v>0</v>
      </c>
      <c r="N16" s="116"/>
      <c r="O16" s="12" t="s">
        <v>25</v>
      </c>
    </row>
    <row r="17" spans="2:15" ht="30" customHeight="1" x14ac:dyDescent="0.15">
      <c r="B17" s="38" t="s">
        <v>52</v>
      </c>
      <c r="C17" s="39"/>
      <c r="D17" s="60" t="s">
        <v>46</v>
      </c>
      <c r="E17" s="61"/>
      <c r="F17" s="56">
        <f>IF(F16="交付対象外","交付対象外",IF(F16&gt;300,3000000,F16*10000))</f>
        <v>0</v>
      </c>
      <c r="G17" s="57"/>
      <c r="H17" s="25" t="s">
        <v>10</v>
      </c>
      <c r="I17" s="105" t="s">
        <v>53</v>
      </c>
      <c r="J17" s="106"/>
      <c r="K17" s="58" t="s">
        <v>49</v>
      </c>
      <c r="L17" s="59"/>
      <c r="M17" s="54">
        <f>IF(M16=0,0,IF(M16&gt;300,3000000,M16*10000))</f>
        <v>0</v>
      </c>
      <c r="N17" s="55"/>
      <c r="O17" s="12" t="s">
        <v>10</v>
      </c>
    </row>
    <row r="18" spans="2:15" ht="30" customHeight="1" x14ac:dyDescent="0.15">
      <c r="B18" s="40"/>
      <c r="C18" s="41"/>
      <c r="D18" s="60" t="s">
        <v>47</v>
      </c>
      <c r="E18" s="61"/>
      <c r="F18" s="56">
        <f>IF(F16&lt;301,0,IF(F16&gt;500,1000000,(F16-300)*5000))</f>
        <v>0</v>
      </c>
      <c r="G18" s="57"/>
      <c r="H18" s="25" t="s">
        <v>10</v>
      </c>
      <c r="I18" s="107"/>
      <c r="J18" s="108"/>
      <c r="K18" s="58" t="s">
        <v>50</v>
      </c>
      <c r="L18" s="59"/>
      <c r="M18" s="54">
        <f>IF(M16=0,0,IF(M16&gt;500,1000000,IF(M16&lt;300,0,(M16-300)*5000)))</f>
        <v>0</v>
      </c>
      <c r="N18" s="55"/>
      <c r="O18" s="12" t="s">
        <v>10</v>
      </c>
    </row>
    <row r="19" spans="2:15" ht="30" customHeight="1" x14ac:dyDescent="0.15">
      <c r="B19" s="42"/>
      <c r="C19" s="43"/>
      <c r="D19" s="60" t="s">
        <v>48</v>
      </c>
      <c r="E19" s="61"/>
      <c r="F19" s="56">
        <f>IF(F16&lt;501,0,IF(F16&gt;1000,1000000,(F16-500)*2000))</f>
        <v>0</v>
      </c>
      <c r="G19" s="57"/>
      <c r="H19" s="25" t="s">
        <v>10</v>
      </c>
      <c r="I19" s="109"/>
      <c r="J19" s="110"/>
      <c r="K19" s="58" t="s">
        <v>51</v>
      </c>
      <c r="L19" s="59"/>
      <c r="M19" s="54">
        <f>IF(M16=0,0,IF(M16&gt;1000,1000000,IF(M16&lt;500,0,(M16-500)*2000)))</f>
        <v>0</v>
      </c>
      <c r="N19" s="55"/>
      <c r="O19" s="12" t="s">
        <v>10</v>
      </c>
    </row>
    <row r="20" spans="2:15" ht="30" customHeight="1" x14ac:dyDescent="0.15">
      <c r="B20" s="35" t="s">
        <v>68</v>
      </c>
      <c r="C20" s="36"/>
      <c r="D20" s="36"/>
      <c r="E20" s="37"/>
      <c r="F20" s="103">
        <f>SUM(F17:G19)</f>
        <v>0</v>
      </c>
      <c r="G20" s="104"/>
      <c r="H20" s="25" t="s">
        <v>10</v>
      </c>
      <c r="I20" s="111" t="s">
        <v>69</v>
      </c>
      <c r="J20" s="112"/>
      <c r="K20" s="112"/>
      <c r="L20" s="113"/>
      <c r="M20" s="54">
        <f>SUM(M17:N19)</f>
        <v>0</v>
      </c>
      <c r="N20" s="55"/>
      <c r="O20" s="12" t="s">
        <v>10</v>
      </c>
    </row>
    <row r="21" spans="2:15" ht="34.5" customHeight="1" x14ac:dyDescent="0.15">
      <c r="B21" s="38" t="s">
        <v>20</v>
      </c>
      <c r="C21" s="65"/>
      <c r="D21" s="65"/>
      <c r="E21" s="39"/>
      <c r="F21" s="47" t="s">
        <v>34</v>
      </c>
      <c r="G21" s="48"/>
      <c r="H21" s="48"/>
      <c r="I21" s="48"/>
      <c r="J21" s="48"/>
      <c r="K21" s="49"/>
      <c r="L21" s="100" t="str">
        <f>IF(O10-O8&lt;1,"",(O10-O8)*22*M14*173/1000000)</f>
        <v/>
      </c>
      <c r="M21" s="101"/>
      <c r="N21" s="101"/>
      <c r="O21" s="26" t="s">
        <v>38</v>
      </c>
    </row>
    <row r="22" spans="2:15" ht="36.75" customHeight="1" x14ac:dyDescent="0.15">
      <c r="B22" s="44" t="s">
        <v>21</v>
      </c>
      <c r="C22" s="45"/>
      <c r="D22" s="45"/>
      <c r="E22" s="46"/>
      <c r="F22" s="50" t="s">
        <v>35</v>
      </c>
      <c r="G22" s="51"/>
      <c r="H22" s="51"/>
      <c r="I22" s="51"/>
      <c r="J22" s="51"/>
      <c r="K22" s="52"/>
      <c r="L22" s="80" t="str">
        <f>IF(O12-O8&lt;1,"",(O12-O8)*22*M14*173/1000000)</f>
        <v/>
      </c>
      <c r="M22" s="81"/>
      <c r="N22" s="81"/>
      <c r="O22" s="12" t="s">
        <v>39</v>
      </c>
    </row>
    <row r="23" spans="2:15" ht="17.25" customHeight="1" x14ac:dyDescent="0.15">
      <c r="B23" s="6"/>
      <c r="C23" s="1" t="s">
        <v>36</v>
      </c>
      <c r="D23" s="6"/>
      <c r="E23" s="6"/>
      <c r="F23" s="7"/>
      <c r="G23" s="7"/>
      <c r="H23" s="7"/>
      <c r="I23" s="7"/>
      <c r="J23" s="7"/>
      <c r="K23" s="7"/>
      <c r="L23" s="8"/>
      <c r="M23" s="8"/>
      <c r="N23" s="8"/>
      <c r="O23" s="9"/>
    </row>
    <row r="24" spans="2:15" ht="18" customHeight="1" x14ac:dyDescent="0.15">
      <c r="C24" s="3" t="s">
        <v>37</v>
      </c>
    </row>
    <row r="25" spans="2:15" ht="27.95" customHeight="1" x14ac:dyDescent="0.15">
      <c r="B25" s="78" t="s">
        <v>16</v>
      </c>
      <c r="C25" s="78"/>
      <c r="D25" s="78"/>
      <c r="E25" s="78"/>
      <c r="F25" s="79"/>
      <c r="G25" s="79"/>
      <c r="H25" s="79"/>
      <c r="I25" s="79"/>
      <c r="J25" s="79"/>
      <c r="K25" s="79"/>
      <c r="L25" s="79"/>
      <c r="M25" s="79"/>
      <c r="N25" s="79"/>
      <c r="O25" s="79"/>
    </row>
    <row r="26" spans="2:15" ht="27.95" customHeight="1" x14ac:dyDescent="0.15">
      <c r="B26" s="78"/>
      <c r="C26" s="78"/>
      <c r="D26" s="78"/>
      <c r="E26" s="78"/>
      <c r="F26" s="79"/>
      <c r="G26" s="79"/>
      <c r="H26" s="79"/>
      <c r="I26" s="79"/>
      <c r="J26" s="79"/>
      <c r="K26" s="79"/>
      <c r="L26" s="79"/>
      <c r="M26" s="79"/>
      <c r="N26" s="79"/>
      <c r="O26" s="79"/>
    </row>
    <row r="27" spans="2:15" ht="18" customHeight="1" x14ac:dyDescent="0.15">
      <c r="B27" s="3"/>
      <c r="C27" s="19" t="s">
        <v>17</v>
      </c>
    </row>
    <row r="28" spans="2:15" ht="18" customHeight="1" x14ac:dyDescent="0.15">
      <c r="B28" s="3"/>
      <c r="C28" s="27" t="s">
        <v>64</v>
      </c>
      <c r="D28" s="28"/>
      <c r="E28" s="28"/>
      <c r="F28" s="28"/>
      <c r="G28" s="28"/>
      <c r="H28" s="28"/>
      <c r="I28" s="28"/>
      <c r="J28" s="28"/>
    </row>
    <row r="29" spans="2:15" ht="27.95" customHeight="1" x14ac:dyDescent="0.15">
      <c r="B29" s="89" t="s">
        <v>59</v>
      </c>
      <c r="C29" s="38" t="s">
        <v>18</v>
      </c>
      <c r="D29" s="65"/>
      <c r="E29" s="39"/>
      <c r="F29" s="53"/>
      <c r="G29" s="53"/>
      <c r="H29" s="53"/>
      <c r="I29" s="53"/>
      <c r="J29" s="53"/>
      <c r="K29" s="53"/>
      <c r="L29" s="53"/>
      <c r="M29" s="53"/>
      <c r="N29" s="53"/>
      <c r="O29" s="53"/>
    </row>
    <row r="30" spans="2:15" ht="27.95" customHeight="1" x14ac:dyDescent="0.15">
      <c r="B30" s="90"/>
      <c r="C30" s="42"/>
      <c r="D30" s="67"/>
      <c r="E30" s="43"/>
      <c r="F30" s="62"/>
      <c r="G30" s="63"/>
      <c r="H30" s="64"/>
      <c r="I30" s="62"/>
      <c r="J30" s="63"/>
      <c r="K30" s="64"/>
      <c r="L30" s="62"/>
      <c r="M30" s="63"/>
      <c r="N30" s="63"/>
      <c r="O30" s="64"/>
    </row>
    <row r="31" spans="2:15" ht="27.95" customHeight="1" x14ac:dyDescent="0.15">
      <c r="B31" s="89" t="s">
        <v>60</v>
      </c>
      <c r="C31" s="38" t="s">
        <v>65</v>
      </c>
      <c r="D31" s="65"/>
      <c r="E31" s="39"/>
      <c r="F31" s="53"/>
      <c r="G31" s="53"/>
      <c r="H31" s="53"/>
      <c r="I31" s="53"/>
      <c r="J31" s="53"/>
      <c r="K31" s="53"/>
      <c r="L31" s="53"/>
      <c r="M31" s="53"/>
      <c r="N31" s="53"/>
      <c r="O31" s="53"/>
    </row>
    <row r="32" spans="2:15" ht="27.95" customHeight="1" x14ac:dyDescent="0.15">
      <c r="B32" s="90"/>
      <c r="C32" s="42"/>
      <c r="D32" s="67"/>
      <c r="E32" s="43"/>
      <c r="F32" s="53"/>
      <c r="G32" s="53"/>
      <c r="H32" s="53"/>
      <c r="I32" s="53"/>
      <c r="J32" s="53"/>
      <c r="K32" s="53"/>
      <c r="L32" s="53"/>
      <c r="M32" s="53"/>
      <c r="N32" s="53"/>
      <c r="O32" s="53"/>
    </row>
    <row r="33" spans="2:16" ht="13.5" customHeight="1" x14ac:dyDescent="0.15">
      <c r="B33" s="4"/>
      <c r="C33" s="20" t="s">
        <v>66</v>
      </c>
      <c r="D33" s="4"/>
      <c r="E33" s="4"/>
      <c r="F33" s="4"/>
      <c r="G33" s="4"/>
      <c r="H33" s="4"/>
      <c r="I33" s="4"/>
      <c r="J33" s="4"/>
      <c r="K33" s="4"/>
      <c r="L33" s="4"/>
      <c r="M33" s="4"/>
      <c r="N33" s="4"/>
      <c r="O33" s="4"/>
    </row>
    <row r="34" spans="2:16" ht="27.95" customHeight="1" x14ac:dyDescent="0.15">
      <c r="B34" s="86" t="s">
        <v>59</v>
      </c>
      <c r="C34" s="78" t="s">
        <v>57</v>
      </c>
      <c r="D34" s="78"/>
      <c r="E34" s="78"/>
      <c r="F34" s="68"/>
      <c r="G34" s="68"/>
      <c r="H34" s="68"/>
      <c r="I34" s="69"/>
      <c r="J34" s="69"/>
      <c r="K34" s="69"/>
      <c r="L34" s="70"/>
      <c r="M34" s="71"/>
      <c r="N34" s="71"/>
      <c r="O34" s="72"/>
    </row>
    <row r="35" spans="2:16" ht="27.95" customHeight="1" x14ac:dyDescent="0.15">
      <c r="B35" s="87"/>
      <c r="C35" s="78"/>
      <c r="D35" s="78"/>
      <c r="E35" s="78"/>
      <c r="F35" s="29"/>
      <c r="G35" s="30"/>
      <c r="H35" s="31"/>
      <c r="I35" s="32"/>
      <c r="J35" s="33"/>
      <c r="K35" s="34"/>
      <c r="L35" s="32"/>
      <c r="M35" s="33"/>
      <c r="N35" s="33"/>
      <c r="O35" s="34"/>
    </row>
    <row r="36" spans="2:16" ht="27.95" customHeight="1" x14ac:dyDescent="0.15">
      <c r="B36" s="87"/>
      <c r="C36" s="76" t="s">
        <v>61</v>
      </c>
      <c r="D36" s="82"/>
      <c r="E36" s="83"/>
      <c r="F36" s="29"/>
      <c r="G36" s="30"/>
      <c r="H36" s="31"/>
      <c r="I36" s="32"/>
      <c r="J36" s="33"/>
      <c r="K36" s="34"/>
      <c r="L36" s="32"/>
      <c r="M36" s="33"/>
      <c r="N36" s="33"/>
      <c r="O36" s="34"/>
    </row>
    <row r="37" spans="2:16" ht="27.95" customHeight="1" x14ac:dyDescent="0.15">
      <c r="B37" s="88"/>
      <c r="C37" s="77"/>
      <c r="D37" s="84"/>
      <c r="E37" s="85"/>
      <c r="F37" s="29"/>
      <c r="G37" s="30"/>
      <c r="H37" s="31"/>
      <c r="I37" s="32"/>
      <c r="J37" s="33"/>
      <c r="K37" s="34"/>
      <c r="L37" s="32"/>
      <c r="M37" s="33"/>
      <c r="N37" s="33"/>
      <c r="O37" s="34"/>
    </row>
    <row r="38" spans="2:16" ht="27.95" customHeight="1" x14ac:dyDescent="0.15">
      <c r="B38" s="76" t="s">
        <v>60</v>
      </c>
      <c r="C38" s="78" t="s">
        <v>62</v>
      </c>
      <c r="D38" s="78"/>
      <c r="E38" s="78"/>
      <c r="F38" s="29"/>
      <c r="G38" s="30"/>
      <c r="H38" s="31"/>
      <c r="I38" s="32"/>
      <c r="J38" s="33"/>
      <c r="K38" s="34"/>
      <c r="L38" s="32"/>
      <c r="M38" s="33"/>
      <c r="N38" s="33"/>
      <c r="O38" s="34"/>
    </row>
    <row r="39" spans="2:16" ht="27.95" customHeight="1" x14ac:dyDescent="0.15">
      <c r="B39" s="77"/>
      <c r="C39" s="78" t="s">
        <v>63</v>
      </c>
      <c r="D39" s="78"/>
      <c r="E39" s="78"/>
      <c r="F39" s="69"/>
      <c r="G39" s="69"/>
      <c r="H39" s="69"/>
      <c r="I39" s="69"/>
      <c r="J39" s="69"/>
      <c r="K39" s="69"/>
      <c r="L39" s="70"/>
      <c r="M39" s="71"/>
      <c r="N39" s="71"/>
      <c r="O39" s="72"/>
      <c r="P39" s="17"/>
    </row>
    <row r="40" spans="2:16" x14ac:dyDescent="0.15">
      <c r="B40" s="15"/>
      <c r="C40" s="15"/>
      <c r="D40" s="15"/>
      <c r="E40" s="15"/>
      <c r="F40" s="15"/>
      <c r="G40" s="16"/>
      <c r="H40" s="16"/>
      <c r="I40" s="16"/>
      <c r="J40" s="16"/>
      <c r="K40" s="16"/>
      <c r="L40" s="16"/>
      <c r="M40" s="16"/>
      <c r="N40" s="16"/>
      <c r="O40" s="16"/>
      <c r="P40" s="18"/>
    </row>
    <row r="41" spans="2:16" ht="15.95" customHeight="1" x14ac:dyDescent="0.15">
      <c r="B41" s="38" t="s">
        <v>58</v>
      </c>
      <c r="C41" s="65"/>
      <c r="D41" s="65"/>
      <c r="E41" s="65"/>
      <c r="F41" s="73" t="s">
        <v>54</v>
      </c>
      <c r="G41" s="74"/>
      <c r="H41" s="74"/>
      <c r="I41" s="74"/>
      <c r="J41" s="75"/>
      <c r="K41" s="73" t="s">
        <v>55</v>
      </c>
      <c r="L41" s="74"/>
      <c r="M41" s="74"/>
      <c r="N41" s="74"/>
      <c r="O41" s="75"/>
      <c r="P41" s="17"/>
    </row>
    <row r="42" spans="2:16" ht="27.95" customHeight="1" x14ac:dyDescent="0.15">
      <c r="B42" s="40"/>
      <c r="C42" s="66"/>
      <c r="D42" s="66"/>
      <c r="E42" s="66"/>
      <c r="F42" s="32"/>
      <c r="G42" s="33"/>
      <c r="H42" s="33"/>
      <c r="I42" s="33"/>
      <c r="J42" s="34"/>
      <c r="K42" s="32"/>
      <c r="L42" s="33"/>
      <c r="M42" s="33"/>
      <c r="N42" s="33"/>
      <c r="O42" s="34"/>
    </row>
    <row r="43" spans="2:16" ht="27.95" customHeight="1" x14ac:dyDescent="0.15">
      <c r="B43" s="40"/>
      <c r="C43" s="66"/>
      <c r="D43" s="66"/>
      <c r="E43" s="66"/>
      <c r="F43" s="32"/>
      <c r="G43" s="33"/>
      <c r="H43" s="33"/>
      <c r="I43" s="33"/>
      <c r="J43" s="34"/>
      <c r="K43" s="32"/>
      <c r="L43" s="33"/>
      <c r="M43" s="33"/>
      <c r="N43" s="33"/>
      <c r="O43" s="34"/>
    </row>
    <row r="44" spans="2:16" ht="27.95" customHeight="1" x14ac:dyDescent="0.15">
      <c r="B44" s="42"/>
      <c r="C44" s="67"/>
      <c r="D44" s="67"/>
      <c r="E44" s="67"/>
      <c r="F44" s="32"/>
      <c r="G44" s="33"/>
      <c r="H44" s="33"/>
      <c r="I44" s="33"/>
      <c r="J44" s="34"/>
      <c r="K44" s="32"/>
      <c r="L44" s="33"/>
      <c r="M44" s="33"/>
      <c r="N44" s="33"/>
      <c r="O44" s="34"/>
    </row>
  </sheetData>
  <sheetProtection selectLockedCells="1"/>
  <mergeCells count="106">
    <mergeCell ref="B31:B32"/>
    <mergeCell ref="C31:E32"/>
    <mergeCell ref="I20:L20"/>
    <mergeCell ref="B4:C4"/>
    <mergeCell ref="I4:J4"/>
    <mergeCell ref="M14:O14"/>
    <mergeCell ref="M16:N16"/>
    <mergeCell ref="K16:L16"/>
    <mergeCell ref="E13:H13"/>
    <mergeCell ref="B5:C5"/>
    <mergeCell ref="B11:B12"/>
    <mergeCell ref="E14:H14"/>
    <mergeCell ref="K4:O4"/>
    <mergeCell ref="D5:H5"/>
    <mergeCell ref="I5:J5"/>
    <mergeCell ref="K5:O5"/>
    <mergeCell ref="B13:D14"/>
    <mergeCell ref="D16:E16"/>
    <mergeCell ref="F16:G16"/>
    <mergeCell ref="D4:H4"/>
    <mergeCell ref="B7:B8"/>
    <mergeCell ref="B2:M3"/>
    <mergeCell ref="N2:O3"/>
    <mergeCell ref="I14:L14"/>
    <mergeCell ref="B9:B10"/>
    <mergeCell ref="B16:C16"/>
    <mergeCell ref="I16:J16"/>
    <mergeCell ref="L21:N21"/>
    <mergeCell ref="I13:L13"/>
    <mergeCell ref="M13:O13"/>
    <mergeCell ref="F20:G20"/>
    <mergeCell ref="M20:N20"/>
    <mergeCell ref="K17:L17"/>
    <mergeCell ref="I17:J19"/>
    <mergeCell ref="F37:H37"/>
    <mergeCell ref="I37:K37"/>
    <mergeCell ref="L37:O37"/>
    <mergeCell ref="B25:E26"/>
    <mergeCell ref="L26:O26"/>
    <mergeCell ref="I25:K25"/>
    <mergeCell ref="L22:N22"/>
    <mergeCell ref="F32:H32"/>
    <mergeCell ref="F25:H25"/>
    <mergeCell ref="F26:H26"/>
    <mergeCell ref="F31:H31"/>
    <mergeCell ref="L31:O31"/>
    <mergeCell ref="I31:K31"/>
    <mergeCell ref="I26:K26"/>
    <mergeCell ref="F29:H29"/>
    <mergeCell ref="I29:K29"/>
    <mergeCell ref="L25:O25"/>
    <mergeCell ref="L29:O29"/>
    <mergeCell ref="I30:K30"/>
    <mergeCell ref="C34:E35"/>
    <mergeCell ref="C36:E37"/>
    <mergeCell ref="B34:B37"/>
    <mergeCell ref="B29:B30"/>
    <mergeCell ref="C29:E30"/>
    <mergeCell ref="F44:J44"/>
    <mergeCell ref="K44:O44"/>
    <mergeCell ref="B41:E44"/>
    <mergeCell ref="F43:J43"/>
    <mergeCell ref="K43:O43"/>
    <mergeCell ref="F34:H34"/>
    <mergeCell ref="I34:K34"/>
    <mergeCell ref="L34:O34"/>
    <mergeCell ref="F39:H39"/>
    <mergeCell ref="I39:K39"/>
    <mergeCell ref="L39:O39"/>
    <mergeCell ref="F41:J41"/>
    <mergeCell ref="K41:O41"/>
    <mergeCell ref="F42:J42"/>
    <mergeCell ref="K42:O42"/>
    <mergeCell ref="F35:H35"/>
    <mergeCell ref="I35:K35"/>
    <mergeCell ref="L35:O35"/>
    <mergeCell ref="B38:B39"/>
    <mergeCell ref="C38:E38"/>
    <mergeCell ref="C39:E39"/>
    <mergeCell ref="F38:H38"/>
    <mergeCell ref="I38:K38"/>
    <mergeCell ref="L38:O38"/>
    <mergeCell ref="F36:H36"/>
    <mergeCell ref="I36:K36"/>
    <mergeCell ref="L36:O36"/>
    <mergeCell ref="B20:E20"/>
    <mergeCell ref="B17:C19"/>
    <mergeCell ref="B22:E22"/>
    <mergeCell ref="F21:K21"/>
    <mergeCell ref="F22:K22"/>
    <mergeCell ref="I32:K32"/>
    <mergeCell ref="L32:O32"/>
    <mergeCell ref="M17:N17"/>
    <mergeCell ref="F17:G17"/>
    <mergeCell ref="K18:L18"/>
    <mergeCell ref="M18:N18"/>
    <mergeCell ref="D19:E19"/>
    <mergeCell ref="F19:G19"/>
    <mergeCell ref="K19:L19"/>
    <mergeCell ref="M19:N19"/>
    <mergeCell ref="D17:E17"/>
    <mergeCell ref="D18:E18"/>
    <mergeCell ref="F18:G18"/>
    <mergeCell ref="L30:O30"/>
    <mergeCell ref="F30:H30"/>
    <mergeCell ref="B21:E21"/>
  </mergeCells>
  <phoneticPr fontId="1"/>
  <dataValidations count="1">
    <dataValidation type="list" allowBlank="1" showInputMessage="1" showErrorMessage="1" sqref="K4:O4" xr:uid="{56ED93CD-9501-4577-96EE-11B67178A778}">
      <formula1>"継続・輸出入コンテナ貨物事業,継続・移出入コンテナ貨物事業"</formula1>
    </dataValidation>
  </dataValidations>
  <pageMargins left="0.51181102362204722" right="0.51181102362204722" top="0.94488188976377963" bottom="0.35433070866141736" header="0.31496062992125984" footer="0.31496062992125984"/>
  <pageSetup paperSize="9" scale="88" fitToHeight="0" orientation="landscape" r:id="rId1"/>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事業計画（実施状況報告）書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2026-03-18T00:23:33Z</dcterms:created>
  <dcterms:modified xsi:type="dcterms:W3CDTF">2026-03-18T00:23:42Z</dcterms:modified>
</cp:coreProperties>
</file>